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infrawarePen.xml" ContentType="application/inkml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?>
<Relationships xmlns="http://schemas.openxmlformats.org/package/2006/relationships"><Relationship Id="rId4" Type="http://schemas.openxmlformats.org/officeDocument/2006/relationships/custom-properties" Target="docProps/custom.xml" /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>
  <fileVersion appName="Polaris Office Sheet" lastEdited="4" lowestEdited="4" rupBuild="1.0.1.36093"/>
  <workbookPr/>
  <bookViews>
    <workbookView xWindow="360" yWindow="30" windowWidth="25755" windowHeight="11595" tabRatio="580" activeTab="1"/>
  </bookViews>
  <sheets>
    <sheet name="Sheet2" sheetId="2" r:id="rId1"/>
    <sheet name="Sheet1" sheetId="3" r:id="rId2"/>
  </sheets>
  <definedNames/>
  <calcPr calcId="152511"/>
</workbook>
</file>

<file path=xl/sharedStrings.xml><?xml version="1.0" encoding="utf-8"?>
<sst xmlns="http://schemas.openxmlformats.org/spreadsheetml/2006/main" count="57" uniqueCount="57">
  <si>
    <t>江西农业大学校办企业基本情况表</t>
  </si>
  <si>
    <t>截止时间:2018年6月30日</t>
  </si>
  <si>
    <t>单位名称</t>
  </si>
  <si>
    <t>资产情况</t>
  </si>
  <si>
    <t>常住户</t>
  </si>
  <si>
    <t>人员结构（人）</t>
  </si>
  <si>
    <t>债务情况（万元）</t>
  </si>
  <si>
    <t>备注</t>
  </si>
  <si>
    <t>现有土地情况</t>
  </si>
  <si>
    <t>厂房</t>
  </si>
  <si>
    <t>设备</t>
  </si>
  <si>
    <t>配套房</t>
  </si>
  <si>
    <t>半配套房</t>
  </si>
  <si>
    <t>零星住房</t>
  </si>
  <si>
    <t>合计</t>
  </si>
  <si>
    <t>退休人员</t>
  </si>
  <si>
    <t>在职人员（就业情况）</t>
  </si>
  <si>
    <t>欠银行（本金）</t>
  </si>
  <si>
    <t>欠省教育厅</t>
  </si>
  <si>
    <t>欠职工生产性集资款</t>
  </si>
  <si>
    <t>欠学校社保统筹款</t>
  </si>
  <si>
    <t>亩</t>
  </si>
  <si>
    <t>平方米</t>
  </si>
  <si>
    <t>原值（万元）</t>
  </si>
  <si>
    <t>栋数</t>
  </si>
  <si>
    <t>套数</t>
  </si>
  <si>
    <t>本校</t>
  </si>
  <si>
    <t>市区</t>
  </si>
  <si>
    <t>省外</t>
  </si>
  <si>
    <t>待业</t>
  </si>
  <si>
    <t>留守</t>
  </si>
  <si>
    <t>小计</t>
  </si>
  <si>
    <t>江西紧固件厂</t>
  </si>
  <si>
    <t>江西农业大学化工厂</t>
  </si>
  <si>
    <t>江西江南制药厂</t>
  </si>
  <si>
    <t>江西食品机械厂</t>
  </si>
  <si>
    <t>江西农大印刷厂</t>
  </si>
  <si>
    <t>江西伞厂</t>
  </si>
  <si>
    <t>江西农大汽修厂（含兽药厂）</t>
  </si>
  <si>
    <t>江西农大大港试验林场</t>
  </si>
  <si>
    <t>江西农大大港塑料厂</t>
  </si>
  <si>
    <t>江西农大服务公司</t>
  </si>
  <si>
    <t>30（店面）</t>
  </si>
  <si>
    <t>截止2019年9月30日</t>
  </si>
  <si>
    <t>资产负债情况（万元）</t>
  </si>
  <si>
    <t>在职人员情况</t>
  </si>
  <si>
    <t>资产</t>
  </si>
  <si>
    <t>负债</t>
  </si>
  <si>
    <t>所有者权益</t>
  </si>
  <si>
    <t>聘用工</t>
  </si>
  <si>
    <t>合同工</t>
  </si>
  <si>
    <t>待岗</t>
  </si>
  <si>
    <t>江西农大建筑工程公司</t>
  </si>
  <si>
    <t>校友楼</t>
  </si>
  <si>
    <t>截止2020年9月30日</t>
  </si>
  <si>
    <t>截止2021年9月30日</t>
  </si>
  <si>
    <t>接待服务中心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</si>
</sst>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.0"/>
      <name val="宋体"/>
      <scheme val="minor"/>
      <color theme="1"/>
    </font>
    <font>
      <sz val="22.0"/>
      <name val="宋体"/>
      <color rgb="FF000000"/>
    </font>
    <font>
      <sz val="24.0"/>
      <name val="宋体"/>
      <color rgb="FF000000"/>
    </font>
    <font>
      <sz val="12.0"/>
      <name val="宋体"/>
      <color rgb="FF000000"/>
    </font>
    <font>
      <sz val="9.0"/>
      <name val="宋体"/>
      <color rgb="FF000000"/>
    </font>
    <font>
      <sz val="10.0"/>
      <name val="宋体"/>
      <color rgb="FF000000"/>
    </font>
    <font>
      <sz val="11.0"/>
      <name val="宋体"/>
      <scheme val="minor"/>
      <color theme="0"/>
    </font>
    <font>
      <b/>
      <sz val="11.0"/>
      <name val="宋体"/>
      <scheme val="minor"/>
      <color rgb="FFFFFFFF"/>
    </font>
    <font>
      <i/>
      <sz val="11.0"/>
      <name val="宋体"/>
      <scheme val="minor"/>
      <color rgb="FF7F7F7F"/>
    </font>
    <font>
      <sz val="11.0"/>
      <name val="宋体"/>
      <scheme val="minor"/>
      <color rgb="FF9C0006"/>
    </font>
    <font>
      <sz val="11.0"/>
      <name val="宋体"/>
      <scheme val="minor"/>
      <color rgb="FF006100"/>
    </font>
    <font>
      <b/>
      <sz val="15.0"/>
      <name val="宋体"/>
      <scheme val="minor"/>
      <color theme="3"/>
    </font>
    <font>
      <sz val="11.0"/>
      <name val="宋体"/>
      <scheme val="minor"/>
      <color rgb="FFFF0000"/>
    </font>
    <font>
      <b/>
      <sz val="11.0"/>
      <name val="宋体"/>
      <scheme val="minor"/>
      <color theme="3"/>
    </font>
    <font>
      <sz val="11.0"/>
      <name val="宋体"/>
      <scheme val="minor"/>
      <color rgb="FF3F3F76"/>
    </font>
    <font>
      <sz val="11.0"/>
      <name val="宋体"/>
      <scheme val="minor"/>
      <color rgb="FFFA7D00"/>
    </font>
    <font>
      <u/>
      <sz val="11.0"/>
      <name val="宋体"/>
      <scheme val="minor"/>
      <color rgb="FF0000FF"/>
    </font>
    <font>
      <sz val="11.0"/>
      <name val="宋体"/>
      <scheme val="minor"/>
      <color rgb="FF9C6500"/>
    </font>
    <font>
      <u/>
      <sz val="11.0"/>
      <name val="宋体"/>
      <scheme val="minor"/>
      <color rgb="FF800080"/>
    </font>
    <font>
      <b/>
      <sz val="11.0"/>
      <name val="宋体"/>
      <scheme val="minor"/>
      <color rgb="FF3F3F3F"/>
    </font>
    <font>
      <b/>
      <sz val="18.0"/>
      <name val="宋体"/>
      <scheme val="minor"/>
      <color theme="3"/>
    </font>
    <font>
      <b/>
      <sz val="11.0"/>
      <name val="宋体"/>
      <scheme val="minor"/>
      <color theme="1"/>
    </font>
    <font>
      <b/>
      <sz val="11.0"/>
      <name val="宋体"/>
      <scheme val="minor"/>
      <color rgb="FFFA7D00"/>
    </font>
    <font>
      <b/>
      <sz val="13.0"/>
      <name val="宋体"/>
      <scheme val="minor"/>
      <color theme="3"/>
    </font>
    <font>
      <sz val="11.0"/>
      <name val="宋体"/>
      <color theme="1"/>
    </font>
  </fonts>
  <fills count="33">
    <fill>
      <patternFill patternType="none"/>
    </fill>
    <fill>
      <patternFill patternType="gray125">
        <fgColor rgb="FF000000"/>
        <bgColor rgb="FFFFFFFF"/>
      </patternFill>
    </fill>
    <fill>
      <patternFill patternType="solid">
        <fgColor theme="8"/>
        <bgColor rgb="FF000000"/>
      </patternFill>
    </fill>
    <fill>
      <patternFill patternType="solid">
        <fgColor theme="7" tint="0.599990"/>
        <bgColor rgb="FF000000"/>
      </patternFill>
    </fill>
    <fill>
      <patternFill patternType="solid">
        <fgColor theme="5" tint="0.599990"/>
        <bgColor rgb="FF000000"/>
      </patternFill>
    </fill>
    <fill>
      <patternFill patternType="solid">
        <fgColor theme="9" tint="0.799980"/>
        <bgColor rgb="FF000000"/>
      </patternFill>
    </fill>
    <fill>
      <patternFill patternType="solid">
        <fgColor rgb="FFA5A5A5"/>
        <bgColor rgb="FF000000"/>
      </patternFill>
    </fill>
    <fill>
      <patternFill patternType="solid">
        <fgColor theme="4" tint="0.399980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theme="8" tint="0.799980"/>
        <bgColor rgb="FF000000"/>
      </patternFill>
    </fill>
    <fill>
      <patternFill patternType="solid">
        <fgColor rgb="FFC6EFCE"/>
        <bgColor rgb="FF000000"/>
      </patternFill>
    </fill>
    <fill>
      <patternFill patternType="solid">
        <fgColor theme="6" tint="0.599990"/>
        <bgColor rgb="FF000000"/>
      </patternFill>
    </fill>
    <fill>
      <patternFill patternType="solid">
        <fgColor theme="8" tint="0.399980"/>
        <bgColor rgb="FF000000"/>
      </patternFill>
    </fill>
    <fill>
      <patternFill patternType="solid">
        <fgColor rgb="FFFFCC99"/>
        <bgColor rgb="FF000000"/>
      </patternFill>
    </fill>
    <fill>
      <patternFill patternType="solid">
        <fgColor theme="9" tint="0.399980"/>
        <bgColor rgb="FF000000"/>
      </patternFill>
    </fill>
    <fill>
      <patternFill patternType="solid">
        <fgColor theme="9"/>
        <bgColor rgb="FF000000"/>
      </patternFill>
    </fill>
    <fill>
      <patternFill patternType="solid">
        <fgColor theme="8" tint="0.599990"/>
        <bgColor rgb="FF000000"/>
      </patternFill>
    </fill>
    <fill>
      <patternFill patternType="solid">
        <fgColor theme="6" tint="0.399980"/>
        <bgColor rgb="FF000000"/>
      </patternFill>
    </fill>
    <fill>
      <patternFill patternType="solid">
        <fgColor theme="6" tint="0.799980"/>
        <bgColor rgb="FF000000"/>
      </patternFill>
    </fill>
    <fill>
      <patternFill patternType="solid">
        <fgColor theme="7" tint="0.799980"/>
        <bgColor rgb="FF000000"/>
      </patternFill>
    </fill>
    <fill>
      <patternFill patternType="solid">
        <fgColor theme="5" tint="0.799980"/>
        <bgColor rgb="FF000000"/>
      </patternFill>
    </fill>
    <fill>
      <patternFill patternType="solid">
        <fgColor theme="4" tint="0.599990"/>
        <bgColor rgb="FF000000"/>
      </patternFill>
    </fill>
    <fill>
      <patternFill patternType="solid">
        <fgColor rgb="FFFFEB9C"/>
        <bgColor rgb="FF000000"/>
      </patternFill>
    </fill>
    <fill>
      <patternFill patternType="solid">
        <fgColor theme="9" tint="0.599990"/>
        <bgColor rgb="FF000000"/>
      </patternFill>
    </fill>
    <fill>
      <patternFill patternType="solid">
        <fgColor theme="7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7" tint="0.399980"/>
        <bgColor rgb="FF000000"/>
      </patternFill>
    </fill>
    <fill>
      <patternFill patternType="solid">
        <fgColor theme="5" tint="0.399980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theme="6"/>
        <bgColor rgb="FF000000"/>
      </patternFill>
    </fill>
    <fill>
      <patternFill patternType="solid">
        <fgColor theme="4" tint="0.799980"/>
        <bgColor rgb="FF000000"/>
      </patternFill>
    </fill>
    <fill>
      <patternFill patternType="solid">
        <fgColor theme="4"/>
        <bgColor rgb="FF000000"/>
      </patternFill>
    </fill>
    <fill>
      <patternFill patternType="solid">
        <fgColor theme="5"/>
        <bgColor rgb="FF000000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49">
    <xf numFmtId="0" fontId="0" fillId="0" borderId="0">
      <alignment vertical="center"/>
    </xf>
    <xf numFmtId="42" fontId="0" fillId="0" borderId="0" applyAlignment="0" applyBorder="0" applyFill="0" applyFont="0" applyProtection="0">
      <alignment vertical="center"/>
    </xf>
    <xf numFmtId="0" fontId="0" fillId="18" borderId="0" applyAlignment="0" applyBorder="0" applyNumberFormat="0" applyProtection="0">
      <alignment vertical="center"/>
    </xf>
    <xf numFmtId="0" fontId="14" fillId="13" borderId="13" applyAlignment="0" applyNumberFormat="0" applyProtection="0">
      <alignment vertical="center"/>
    </xf>
    <xf numFmtId="44" fontId="0" fillId="0" borderId="0" applyAlignment="0" applyBorder="0" applyFill="0" applyFont="0" applyProtection="0">
      <alignment vertical="center"/>
    </xf>
    <xf numFmtId="41" fontId="0" fillId="0" borderId="0" applyAlignment="0" applyBorder="0" applyFill="0" applyFont="0" applyProtection="0">
      <alignment vertical="center"/>
    </xf>
    <xf numFmtId="0" fontId="0" fillId="11" borderId="0" applyAlignment="0" applyBorder="0" applyNumberFormat="0" applyProtection="0">
      <alignment vertical="center"/>
    </xf>
    <xf numFmtId="0" fontId="9" fillId="8" borderId="0" applyAlignment="0" applyBorder="0" applyNumberFormat="0" applyProtection="0">
      <alignment vertical="center"/>
    </xf>
    <xf numFmtId="43" fontId="0" fillId="0" borderId="0" applyAlignment="0" applyBorder="0" applyFill="0" applyFont="0" applyProtection="0">
      <alignment vertical="center"/>
    </xf>
    <xf numFmtId="0" fontId="6" fillId="17" borderId="0" applyAlignment="0" applyBorder="0" applyNumberFormat="0" applyProtection="0">
      <alignment vertical="center"/>
    </xf>
    <xf numFmtId="0" fontId="16" fillId="0" borderId="0" applyAlignment="0" applyBorder="0" applyFill="0" applyNumberFormat="0" applyProtection="0">
      <alignment vertical="center"/>
    </xf>
    <xf numFmtId="9" fontId="0" fillId="0" borderId="0" applyAlignment="0" applyBorder="0" applyFill="0" applyFont="0" applyProtection="0">
      <alignment vertical="center"/>
    </xf>
    <xf numFmtId="0" fontId="18" fillId="0" borderId="0" applyAlignment="0" applyBorder="0" applyFill="0" applyNumberFormat="0" applyProtection="0">
      <alignment vertical="center"/>
    </xf>
    <xf numFmtId="0" fontId="0" fillId="28" borderId="16" applyAlignment="0" applyFont="0" applyNumberFormat="0" applyProtection="0">
      <alignment vertical="center"/>
    </xf>
    <xf numFmtId="0" fontId="6" fillId="27" borderId="0" applyAlignment="0" applyBorder="0" applyNumberFormat="0" applyProtection="0">
      <alignment vertical="center"/>
    </xf>
    <xf numFmtId="0" fontId="13" fillId="0" borderId="0" applyAlignment="0" applyBorder="0" applyFill="0" applyNumberFormat="0" applyProtection="0">
      <alignment vertical="center"/>
    </xf>
    <xf numFmtId="0" fontId="12" fillId="0" borderId="0" applyAlignment="0" applyBorder="0" applyFill="0" applyNumberFormat="0" applyProtection="0">
      <alignment vertical="center"/>
    </xf>
    <xf numFmtId="0" fontId="20" fillId="0" borderId="0" applyAlignment="0" applyBorder="0" applyFill="0" applyNumberFormat="0" applyProtection="0">
      <alignment vertical="center"/>
    </xf>
    <xf numFmtId="0" fontId="8" fillId="0" borderId="0" applyAlignment="0" applyBorder="0" applyFill="0" applyNumberFormat="0" applyProtection="0">
      <alignment vertical="center"/>
    </xf>
    <xf numFmtId="0" fontId="11" fillId="0" borderId="12" applyAlignment="0" applyFill="0" applyNumberFormat="0" applyProtection="0">
      <alignment vertical="center"/>
    </xf>
    <xf numFmtId="0" fontId="23" fillId="0" borderId="12" applyAlignment="0" applyFill="0" applyNumberFormat="0" applyProtection="0">
      <alignment vertical="center"/>
    </xf>
    <xf numFmtId="0" fontId="6" fillId="7" borderId="0" applyAlignment="0" applyBorder="0" applyNumberFormat="0" applyProtection="0">
      <alignment vertical="center"/>
    </xf>
    <xf numFmtId="0" fontId="13" fillId="0" borderId="18" applyAlignment="0" applyFill="0" applyNumberFormat="0" applyProtection="0">
      <alignment vertical="center"/>
    </xf>
    <xf numFmtId="0" fontId="6" fillId="26" borderId="0" applyAlignment="0" applyBorder="0" applyNumberFormat="0" applyProtection="0">
      <alignment vertical="center"/>
    </xf>
    <xf numFmtId="0" fontId="19" fillId="25" borderId="15" applyAlignment="0" applyNumberFormat="0" applyProtection="0">
      <alignment vertical="center"/>
    </xf>
    <xf numFmtId="0" fontId="22" fillId="25" borderId="13" applyAlignment="0" applyNumberFormat="0" applyProtection="0">
      <alignment vertical="center"/>
    </xf>
    <xf numFmtId="0" fontId="7" fillId="6" borderId="11" applyAlignment="0" applyNumberFormat="0" applyProtection="0">
      <alignment vertical="center"/>
    </xf>
    <xf numFmtId="0" fontId="0" fillId="5" borderId="0" applyAlignment="0" applyBorder="0" applyNumberFormat="0" applyProtection="0">
      <alignment vertical="center"/>
    </xf>
    <xf numFmtId="0" fontId="6" fillId="32" borderId="0" applyAlignment="0" applyBorder="0" applyNumberFormat="0" applyProtection="0">
      <alignment vertical="center"/>
    </xf>
    <xf numFmtId="0" fontId="15" fillId="0" borderId="14" applyAlignment="0" applyFill="0" applyNumberFormat="0" applyProtection="0">
      <alignment vertical="center"/>
    </xf>
    <xf numFmtId="0" fontId="21" fillId="0" borderId="17" applyAlignment="0" applyFill="0" applyNumberFormat="0" applyProtection="0">
      <alignment vertical="center"/>
    </xf>
    <xf numFmtId="0" fontId="10" fillId="10" borderId="0" applyAlignment="0" applyBorder="0" applyNumberFormat="0" applyProtection="0">
      <alignment vertical="center"/>
    </xf>
    <xf numFmtId="0" fontId="17" fillId="22" borderId="0" applyAlignment="0" applyBorder="0" applyNumberFormat="0" applyProtection="0">
      <alignment vertical="center"/>
    </xf>
    <xf numFmtId="0" fontId="0" fillId="9" borderId="0" applyAlignment="0" applyBorder="0" applyNumberFormat="0" applyProtection="0">
      <alignment vertical="center"/>
    </xf>
    <xf numFmtId="0" fontId="6" fillId="31" borderId="0" applyAlignment="0" applyBorder="0" applyNumberFormat="0" applyProtection="0">
      <alignment vertical="center"/>
    </xf>
    <xf numFmtId="0" fontId="0" fillId="30" borderId="0" applyAlignment="0" applyBorder="0" applyNumberFormat="0" applyProtection="0">
      <alignment vertical="center"/>
    </xf>
    <xf numFmtId="0" fontId="0" fillId="21" borderId="0" applyAlignment="0" applyBorder="0" applyNumberFormat="0" applyProtection="0">
      <alignment vertical="center"/>
    </xf>
    <xf numFmtId="0" fontId="0" fillId="20" borderId="0" applyAlignment="0" applyBorder="0" applyNumberFormat="0" applyProtection="0">
      <alignment vertical="center"/>
    </xf>
    <xf numFmtId="0" fontId="0" fillId="4" borderId="0" applyAlignment="0" applyBorder="0" applyNumberFormat="0" applyProtection="0">
      <alignment vertical="center"/>
    </xf>
    <xf numFmtId="0" fontId="6" fillId="29" borderId="0" applyAlignment="0" applyBorder="0" applyNumberFormat="0" applyProtection="0">
      <alignment vertical="center"/>
    </xf>
    <xf numFmtId="0" fontId="6" fillId="24" borderId="0" applyAlignment="0" applyBorder="0" applyNumberFormat="0" applyProtection="0">
      <alignment vertical="center"/>
    </xf>
    <xf numFmtId="0" fontId="0" fillId="19" borderId="0" applyAlignment="0" applyBorder="0" applyNumberFormat="0" applyProtection="0">
      <alignment vertical="center"/>
    </xf>
    <xf numFmtId="0" fontId="0" fillId="3" borderId="0" applyAlignment="0" applyBorder="0" applyNumberFormat="0" applyProtection="0">
      <alignment vertical="center"/>
    </xf>
    <xf numFmtId="0" fontId="6" fillId="2" borderId="0" applyAlignment="0" applyBorder="0" applyNumberFormat="0" applyProtection="0">
      <alignment vertical="center"/>
    </xf>
    <xf numFmtId="0" fontId="0" fillId="16" borderId="0" applyAlignment="0" applyBorder="0" applyNumberFormat="0" applyProtection="0">
      <alignment vertical="center"/>
    </xf>
    <xf numFmtId="0" fontId="6" fillId="12" borderId="0" applyAlignment="0" applyBorder="0" applyNumberFormat="0" applyProtection="0">
      <alignment vertical="center"/>
    </xf>
    <xf numFmtId="0" fontId="6" fillId="15" borderId="0" applyAlignment="0" applyBorder="0" applyNumberFormat="0" applyProtection="0">
      <alignment vertical="center"/>
    </xf>
    <xf numFmtId="0" fontId="0" fillId="23" borderId="0" applyAlignment="0" applyBorder="0" applyNumberFormat="0" applyProtection="0">
      <alignment vertical="center"/>
    </xf>
    <xf numFmtId="0" fontId="6" fillId="14" borderId="0" applyAlignment="0" applyBorder="0" applyNumberForma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Alignment="1">
      <alignment horizontal="center" vertical="center"/>
    </xf>
    <xf numFmtId="0" fontId="2" fillId="0" borderId="0" xfId="0" applyAlignment="1">
      <alignment horizontal="center" vertical="center"/>
    </xf>
    <xf numFmtId="0" fontId="3" fillId="0" borderId="0" xfId="0" applyAlignment="1">
      <alignment vertical="center"/>
    </xf>
    <xf numFmtId="0" fontId="4" fillId="0" borderId="1" xfId="0" applyBorder="1" applyAlignment="1">
      <alignment horizontal="center" vertical="center" wrapText="1"/>
    </xf>
    <xf numFmtId="0" fontId="4" fillId="0" borderId="1" xfId="0" applyBorder="1" applyAlignment="1">
      <alignment horizontal="center" vertical="center"/>
    </xf>
    <xf numFmtId="0" fontId="4" fillId="0" borderId="2" xfId="0" applyBorder="1" applyAlignment="1">
      <alignment horizontal="center" vertical="center"/>
    </xf>
    <xf numFmtId="0" fontId="4" fillId="0" borderId="1" xfId="0" applyBorder="1" applyAlignment="1">
      <alignment horizontal="distributed" vertical="center"/>
    </xf>
    <xf numFmtId="0" fontId="4" fillId="0" borderId="3" xfId="0" applyBorder="1" applyAlignment="1">
      <alignment horizontal="center" vertical="center"/>
    </xf>
    <xf numFmtId="0" fontId="4" fillId="0" borderId="4" xfId="0" applyBorder="1" applyAlignment="1">
      <alignment horizontal="center" vertical="center"/>
    </xf>
    <xf numFmtId="0" fontId="4" fillId="0" borderId="5" xfId="0" applyBorder="1" applyAlignment="1">
      <alignment horizontal="center" vertical="center" wrapText="1"/>
    </xf>
    <xf numFmtId="0" fontId="4" fillId="0" borderId="6" xfId="0" applyBorder="1" applyAlignment="1">
      <alignment horizontal="center" vertical="center" wrapText="1"/>
    </xf>
    <xf numFmtId="0" fontId="5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7" xfId="0" applyBorder="1" applyAlignment="1">
      <alignment horizontal="center" vertical="center"/>
    </xf>
    <xf numFmtId="0" fontId="4" fillId="0" borderId="8" xfId="0" applyBorder="1" applyAlignment="1">
      <alignment horizontal="center" vertical="center"/>
    </xf>
    <xf numFmtId="0" fontId="5" fillId="0" borderId="4" xfId="0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1" xfId="0" applyBorder="1" applyAlignment="1">
      <alignment horizontal="centerContinuous" vertical="justify"/>
    </xf>
    <xf numFmtId="0" fontId="4" fillId="0" borderId="9" xfId="0" applyBorder="1" applyAlignment="1">
      <alignment horizontal="center" vertical="center"/>
    </xf>
    <xf numFmtId="0" fontId="4" fillId="0" borderId="10" xfId="0" applyBorder="1" applyAlignment="1">
      <alignment horizontal="center" vertical="center"/>
    </xf>
    <xf numFmtId="0" fontId="5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19" xfId="0" applyBorder="1" applyAlignment="1">
      <alignment horizontal="center" vertical="center"/>
    </xf>
    <xf numFmtId="0" fontId="5" fillId="0" borderId="20" xfId="0" applyBorder="1" applyAlignment="1">
      <alignment horizontal="center" vertical="center"/>
    </xf>
    <xf numFmtId="0" fontId="24" fillId="0" borderId="21" xfId="0">
      <alignment vertical="center"/>
    </xf>
    <xf numFmtId="0" fontId="5" fillId="0" borderId="19" xfId="0" applyBorder="1" applyAlignment="1">
      <alignment horizontal="center" vertical="center"/>
    </xf>
  </cellXfs>
  <cellStyles count="49">
    <cellStyle name="20% - 强调文字颜色 1" xfId="35" builtinId="30"/>
    <cellStyle name="20% - 强调文字颜色 2" xfId="37" builtinId="34"/>
    <cellStyle name="20% - 强调文字颜色 3" xfId="2" builtinId="38"/>
    <cellStyle name="20% - 强调文字颜色 4" xfId="41" builtinId="42"/>
    <cellStyle name="20% - 强调文字颜色 5" xfId="33" builtinId="46"/>
    <cellStyle name="20% - 强调文字颜色 6" xfId="27" builtinId="50"/>
    <cellStyle name="40% - 强调文字颜色 1" xfId="36" builtinId="31"/>
    <cellStyle name="40% - 强调文字颜色 2" xfId="38" builtinId="35"/>
    <cellStyle name="40% - 强调文字颜色 3" xfId="6" builtinId="39"/>
    <cellStyle name="40% - 强调文字颜色 4" xfId="42" builtinId="43"/>
    <cellStyle name="40% - 强调文字颜色 5" xfId="44" builtinId="47"/>
    <cellStyle name="40% - 强调文字颜色 6" xfId="47" builtinId="51"/>
    <cellStyle name="60% - 强调文字颜色 1" xfId="21" builtinId="32"/>
    <cellStyle name="60% - 强调文字颜色 2" xfId="14" builtinId="36"/>
    <cellStyle name="60% - 强调文字颜色 3" xfId="9" builtinId="40"/>
    <cellStyle name="60% - 强调文字颜色 4" xfId="23" builtinId="44"/>
    <cellStyle name="60% - 强调文字颜色 5" xfId="45" builtinId="48"/>
    <cellStyle name="60% - 强调文字颜色 6" xfId="48" builtinId="52"/>
    <cellStyle name="千位分隔" xfId="8" builtinId="3"/>
    <cellStyle name="千位分隔[0]" xfId="5" builtinId="6"/>
    <cellStyle name="好" xfId="31" builtinId="26"/>
    <cellStyle name="差" xfId="7" builtinId="27"/>
    <cellStyle name="已访问的超链接" xfId="12" builtinId="9"/>
    <cellStyle name="常规" xfId="0" builtinId="0"/>
    <cellStyle name="强调文字颜色 1" xfId="34" builtinId="29"/>
    <cellStyle name="强调文字颜色 2" xfId="28" builtinId="33"/>
    <cellStyle name="强调文字颜色 3" xfId="39" builtinId="37"/>
    <cellStyle name="强调文字颜色 4" xfId="40" builtinId="41"/>
    <cellStyle name="强调文字颜色 5" xfId="43" builtinId="45"/>
    <cellStyle name="强调文字颜色 6" xfId="46" builtinId="49"/>
    <cellStyle name="标题" xfId="17" builtinId="15"/>
    <cellStyle name="标题 1" xfId="19" builtinId="16"/>
    <cellStyle name="标题 2" xfId="20" builtinId="17"/>
    <cellStyle name="标题 3" xfId="22" builtinId="18"/>
    <cellStyle name="标题 4" xfId="15" builtinId="19"/>
    <cellStyle name="检查单元格" xfId="26" builtinId="23"/>
    <cellStyle name="汇总" xfId="30" builtinId="25"/>
    <cellStyle name="注释" xfId="13" builtinId="10"/>
    <cellStyle name="百分比" xfId="11" builtinId="5"/>
    <cellStyle name="解释性文本" xfId="18" builtinId="53"/>
    <cellStyle name="警告文本" xfId="16" builtinId="11"/>
    <cellStyle name="计算" xfId="25" builtinId="22"/>
    <cellStyle name="货币" xfId="4" builtinId="4"/>
    <cellStyle name="货币[0]" xfId="1" builtinId="7"/>
    <cellStyle name="超链接" xfId="10" builtinId="8"/>
    <cellStyle name="输入" xfId="3" builtinId="20"/>
    <cellStyle name="输出" xfId="24" builtinId="21"/>
    <cellStyle name="适中" xfId="32" builtinId="28"/>
    <cellStyle name="链接单元格" xfId="29" builtinId="24"/>
  </cellStyles>
</styleSheet>
</file>

<file path=xl/_rels/workbook.xml.rels><?xml version="1.0" encoding="UTF-8"?>
<Relationships xmlns="http://schemas.openxmlformats.org/package/2006/relationships"><Relationship Id="rId1" Type="http://schemas.openxmlformats.org/officeDocument/2006/relationships/worksheet" Target="worksheets/sheet1.xml"></Relationship><Relationship Id="rId2" Type="http://schemas.openxmlformats.org/officeDocument/2006/relationships/worksheet" Target="worksheets/sheet2.xml"></Relationship><Relationship Id="rId3" Type="http://schemas.openxmlformats.org/officeDocument/2006/relationships/theme" Target="theme/theme1.xml"></Relationship><Relationship Id="rId4" Type="http://schemas.openxmlformats.org/officeDocument/2006/relationships/styles" Target="styles.xml"></Relationship><Relationship Id="rId5" Type="http://schemas.openxmlformats.org/officeDocument/2006/relationships/sharedStrings" Target="sharedStrings.xml"></Relationship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?>
<Relationships xmlns="http://schemas.openxmlformats.org/package/2006/relationships"></Relationships>
</file>

<file path=xl/worksheets/_rels/sheet2.xml.rels><?xml version="1.0" encoding="UTF-8"?>
<Relationships xmlns="http://schemas.openxmlformats.org/package/2006/relationships"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6"/>
  <sheetViews>
    <sheetView workbookViewId="0">
      <selection activeCell="A1" sqref="A1:XFD1048576"/>
    </sheetView>
  </sheetViews>
  <sheetFormatPr defaultColWidth="9.00000000" defaultRowHeight="13.500000"/>
  <cols>
    <col min="1" max="1" style="1" width="25.14958202" customWidth="1" outlineLevel="0"/>
    <col min="2" max="2" style="1" width="7.17120563" customWidth="1" outlineLevel="0"/>
    <col min="3" max="3" style="1" width="9.93711006" customWidth="1" outlineLevel="0"/>
    <col min="4" max="4" style="1" width="8.55415784" customWidth="1" outlineLevel="0"/>
    <col min="5" max="5" style="1" width="4.40530168" customWidth="1" outlineLevel="0"/>
    <col min="6" max="6" style="1" width="4.27957879" customWidth="1" outlineLevel="0"/>
    <col min="7" max="8" style="1" width="4.40530168" customWidth="1" outlineLevel="0"/>
    <col min="9" max="9" style="1" width="3.90241014" customWidth="1" outlineLevel="0"/>
    <col min="10" max="10" style="1" width="4.53102456" customWidth="1" outlineLevel="0"/>
    <col min="11" max="13" style="1" width="5.28536187" customWidth="1" outlineLevel="0"/>
    <col min="14" max="14" style="1" width="5.53680812" customWidth="1" outlineLevel="0"/>
    <col min="15" max="15" style="1" width="6.03969966" customWidth="1" outlineLevel="0"/>
    <col min="16" max="16" style="1" width="4.78247033" customWidth="1" outlineLevel="0"/>
    <col min="17" max="17" style="1" width="4.90819322" customWidth="1" outlineLevel="0"/>
    <col min="18" max="18" style="1" width="4.78247033" customWidth="1" outlineLevel="0"/>
    <col min="19" max="20" style="1" width="5.41108476" customWidth="1" outlineLevel="0"/>
    <col min="21" max="21" style="1" width="7.67409717" customWidth="1" outlineLevel="0"/>
    <col min="22" max="22" style="1" width="4.53102456" customWidth="1" outlineLevel="0"/>
    <col min="23" max="23" width="6.16542255" customWidth="1" outlineLevel="0"/>
    <col min="24" max="24" width="5.66253101" customWidth="1" outlineLevel="0"/>
    <col min="25" max="25" width="7.92554294" customWidth="1" outlineLevel="0"/>
    <col min="26" max="26" width="4.65674745" customWidth="1" outlineLevel="0"/>
  </cols>
  <sheetData>
    <row r="1" spans="1:26" ht="48.00000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7.000000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/>
      <c r="V2" s="4"/>
      <c r="W2" s="15" t="s">
        <v>1</v>
      </c>
      <c r="X2" s="15"/>
      <c r="Y2" s="15"/>
      <c r="Z2" s="15"/>
    </row>
    <row r="3" spans="1:26" ht="33.000000" customHeight="1">
      <c r="A3" s="5" t="s">
        <v>2</v>
      </c>
      <c r="B3" s="6" t="s">
        <v>3</v>
      </c>
      <c r="C3" s="6"/>
      <c r="D3" s="6"/>
      <c r="E3" s="6" t="s">
        <v>4</v>
      </c>
      <c r="F3" s="6"/>
      <c r="G3" s="6"/>
      <c r="H3" s="6"/>
      <c r="I3" s="6"/>
      <c r="J3" s="6"/>
      <c r="K3" s="6"/>
      <c r="L3" s="6"/>
      <c r="M3" s="6" t="s">
        <v>5</v>
      </c>
      <c r="N3" s="6"/>
      <c r="O3" s="6"/>
      <c r="P3" s="6"/>
      <c r="Q3" s="6"/>
      <c r="R3" s="6"/>
      <c r="S3" s="6"/>
      <c r="T3" s="6"/>
      <c r="U3" s="6" t="s">
        <v>6</v>
      </c>
      <c r="V3" s="6"/>
      <c r="W3" s="6"/>
      <c r="X3" s="6"/>
      <c r="Y3" s="6"/>
      <c r="Z3" s="6" t="s">
        <v>7</v>
      </c>
    </row>
    <row r="4" spans="1:26" ht="33.000000" customHeight="1">
      <c r="A4" s="5"/>
      <c r="B4" s="5" t="s">
        <v>8</v>
      </c>
      <c r="C4" s="5" t="s">
        <v>9</v>
      </c>
      <c r="D4" s="6" t="s">
        <v>10</v>
      </c>
      <c r="E4" s="6" t="s">
        <v>11</v>
      </c>
      <c r="F4" s="6"/>
      <c r="G4" s="6" t="s">
        <v>12</v>
      </c>
      <c r="H4" s="6"/>
      <c r="I4" s="6" t="s">
        <v>13</v>
      </c>
      <c r="J4" s="6"/>
      <c r="K4" s="14" t="s">
        <v>14</v>
      </c>
      <c r="L4" s="14"/>
      <c r="M4" s="8" t="s">
        <v>15</v>
      </c>
      <c r="N4" s="6" t="s">
        <v>16</v>
      </c>
      <c r="O4" s="6"/>
      <c r="P4" s="6"/>
      <c r="Q4" s="6"/>
      <c r="R4" s="6"/>
      <c r="S4" s="6"/>
      <c r="T4" s="6" t="s">
        <v>14</v>
      </c>
      <c r="U4" s="11" t="s">
        <v>17</v>
      </c>
      <c r="V4" s="5" t="s">
        <v>18</v>
      </c>
      <c r="W4" s="5" t="s">
        <v>19</v>
      </c>
      <c r="X4" s="21" t="s">
        <v>20</v>
      </c>
      <c r="Y4" s="16"/>
      <c r="Z4" s="6"/>
    </row>
    <row r="5" spans="1:26" ht="33.000000" customHeight="1">
      <c r="A5" s="5"/>
      <c r="B5" s="5" t="s">
        <v>21</v>
      </c>
      <c r="C5" s="5" t="s">
        <v>22</v>
      </c>
      <c r="D5" s="20" t="s">
        <v>23</v>
      </c>
      <c r="E5" s="6" t="s">
        <v>24</v>
      </c>
      <c r="F5" s="6" t="s">
        <v>25</v>
      </c>
      <c r="G5" s="6" t="s">
        <v>24</v>
      </c>
      <c r="H5" s="6" t="s">
        <v>25</v>
      </c>
      <c r="I5" s="6" t="s">
        <v>24</v>
      </c>
      <c r="J5" s="6" t="s">
        <v>25</v>
      </c>
      <c r="K5" s="6" t="s">
        <v>24</v>
      </c>
      <c r="L5" s="6" t="s">
        <v>25</v>
      </c>
      <c r="M5" s="8"/>
      <c r="N5" s="6" t="s">
        <v>26</v>
      </c>
      <c r="O5" s="6" t="s">
        <v>27</v>
      </c>
      <c r="P5" s="6" t="s">
        <v>28</v>
      </c>
      <c r="Q5" s="6" t="s">
        <v>29</v>
      </c>
      <c r="R5" s="6" t="s">
        <v>30</v>
      </c>
      <c r="S5" s="6" t="s">
        <v>31</v>
      </c>
      <c r="T5" s="6"/>
      <c r="U5" s="12"/>
      <c r="V5" s="5"/>
      <c r="W5" s="5"/>
      <c r="X5" s="22"/>
      <c r="Y5" s="17"/>
      <c r="Z5" s="6"/>
    </row>
    <row r="6" spans="1:26" ht="39.750000" customHeight="1">
      <c r="A6" s="13" t="s">
        <v>32</v>
      </c>
      <c r="B6" s="13">
        <v>436.3</v>
      </c>
      <c r="C6" s="13">
        <v>40906.23</v>
      </c>
      <c r="D6" s="13">
        <v>2001.46</v>
      </c>
      <c r="E6" s="13">
        <v>9</v>
      </c>
      <c r="F6" s="13">
        <v>282</v>
      </c>
      <c r="G6" s="13">
        <v>5</v>
      </c>
      <c r="H6" s="13">
        <v>127</v>
      </c>
      <c r="I6" s="13">
        <v>4</v>
      </c>
      <c r="J6" s="13">
        <v>23</v>
      </c>
      <c r="K6" s="13">
        <v>18</v>
      </c>
      <c r="L6" s="13">
        <v>432</v>
      </c>
      <c r="M6" s="13">
        <v>546</v>
      </c>
      <c r="N6" s="13">
        <v>28</v>
      </c>
      <c r="O6" s="13">
        <v>73</v>
      </c>
      <c r="P6" s="13">
        <v>31</v>
      </c>
      <c r="Q6" s="13">
        <v>28</v>
      </c>
      <c r="R6" s="13">
        <v>13</v>
      </c>
      <c r="S6" s="13">
        <v>173</v>
      </c>
      <c r="T6" s="13">
        <v>719</v>
      </c>
      <c r="U6" s="13">
        <v>320</v>
      </c>
      <c r="V6" s="13">
        <v>30</v>
      </c>
      <c r="W6" s="13">
        <v>64.7</v>
      </c>
      <c r="X6" s="23">
        <v>4959</v>
      </c>
      <c r="Y6" s="18"/>
      <c r="Z6" s="13"/>
    </row>
    <row r="7" spans="1:26" ht="39.750000" customHeight="1">
      <c r="A7" s="13" t="s">
        <v>33</v>
      </c>
      <c r="B7" s="13">
        <v>139.3</v>
      </c>
      <c r="C7" s="13">
        <v>8608.76</v>
      </c>
      <c r="D7" s="13">
        <v>307</v>
      </c>
      <c r="E7" s="13">
        <v>4</v>
      </c>
      <c r="F7" s="13">
        <v>152</v>
      </c>
      <c r="G7" s="13">
        <v>1</v>
      </c>
      <c r="H7" s="13">
        <v>36</v>
      </c>
      <c r="I7" s="13">
        <v>2</v>
      </c>
      <c r="J7" s="13">
        <v>7</v>
      </c>
      <c r="K7" s="13">
        <v>7</v>
      </c>
      <c r="L7" s="13">
        <v>195</v>
      </c>
      <c r="M7" s="13">
        <v>219</v>
      </c>
      <c r="N7" s="13">
        <v>14</v>
      </c>
      <c r="O7" s="13">
        <v>100</v>
      </c>
      <c r="P7" s="13">
        <v>22</v>
      </c>
      <c r="Q7" s="13">
        <v>1</v>
      </c>
      <c r="R7" s="13">
        <v>6</v>
      </c>
      <c r="S7" s="13">
        <v>144</v>
      </c>
      <c r="T7" s="13">
        <v>363</v>
      </c>
      <c r="U7" s="13">
        <v>937</v>
      </c>
      <c r="V7" s="13"/>
      <c r="W7" s="13"/>
      <c r="X7" s="23">
        <v>3019</v>
      </c>
      <c r="Y7" s="18"/>
      <c r="Z7" s="13"/>
    </row>
    <row r="8" spans="1:26" ht="39.750000" customHeight="1">
      <c r="A8" s="13" t="s">
        <v>34</v>
      </c>
      <c r="B8" s="13">
        <v>136.3</v>
      </c>
      <c r="C8" s="14">
        <v>13800</v>
      </c>
      <c r="D8" s="13">
        <v>1394.67</v>
      </c>
      <c r="E8" s="13">
        <v>3</v>
      </c>
      <c r="F8" s="13">
        <v>60</v>
      </c>
      <c r="G8" s="13">
        <v>5</v>
      </c>
      <c r="H8" s="13">
        <v>50</v>
      </c>
      <c r="I8" s="13"/>
      <c r="J8" s="13"/>
      <c r="K8" s="13">
        <v>8</v>
      </c>
      <c r="L8" s="13">
        <v>110</v>
      </c>
      <c r="M8" s="13">
        <v>178</v>
      </c>
      <c r="N8" s="13">
        <v>12</v>
      </c>
      <c r="O8" s="13">
        <v>83</v>
      </c>
      <c r="P8" s="13">
        <v>8</v>
      </c>
      <c r="Q8" s="13">
        <v>20</v>
      </c>
      <c r="R8" s="13">
        <v>4</v>
      </c>
      <c r="S8" s="13">
        <v>127</v>
      </c>
      <c r="T8" s="13">
        <v>305</v>
      </c>
      <c r="U8" s="13">
        <v>800</v>
      </c>
      <c r="V8" s="13"/>
      <c r="W8" s="13"/>
      <c r="X8" s="23">
        <v>2686</v>
      </c>
      <c r="Y8" s="18"/>
      <c r="Z8" s="13"/>
    </row>
    <row r="9" spans="1:26" ht="39.750000" customHeight="1">
      <c r="A9" s="13" t="s">
        <v>35</v>
      </c>
      <c r="B9" s="13">
        <v>64.22</v>
      </c>
      <c r="C9" s="13">
        <v>4718.41</v>
      </c>
      <c r="D9" s="13">
        <v>358.05</v>
      </c>
      <c r="E9" s="13">
        <v>1</v>
      </c>
      <c r="F9" s="13">
        <v>12</v>
      </c>
      <c r="G9" s="13">
        <v>5</v>
      </c>
      <c r="H9" s="13">
        <v>149</v>
      </c>
      <c r="I9" s="13"/>
      <c r="J9" s="13">
        <v>11</v>
      </c>
      <c r="K9" s="13">
        <v>6</v>
      </c>
      <c r="L9" s="13">
        <v>172</v>
      </c>
      <c r="M9" s="13">
        <v>124</v>
      </c>
      <c r="N9" s="13">
        <v>6</v>
      </c>
      <c r="O9" s="13">
        <v>21</v>
      </c>
      <c r="P9" s="13">
        <v>5</v>
      </c>
      <c r="Q9" s="13">
        <v>15</v>
      </c>
      <c r="R9" s="13">
        <v>3</v>
      </c>
      <c r="S9" s="13">
        <v>50</v>
      </c>
      <c r="T9" s="13">
        <v>174</v>
      </c>
      <c r="U9" s="13"/>
      <c r="V9" s="13"/>
      <c r="W9" s="13"/>
      <c r="X9" s="23">
        <v>998</v>
      </c>
      <c r="Y9" s="18"/>
      <c r="Z9" s="13"/>
    </row>
    <row r="10" spans="1:26" ht="39.750000" customHeight="1">
      <c r="A10" s="13" t="s">
        <v>36</v>
      </c>
      <c r="B10" s="13"/>
      <c r="C10" s="13">
        <v>2000</v>
      </c>
      <c r="D10" s="13"/>
      <c r="E10" s="13"/>
      <c r="F10" s="13"/>
      <c r="G10" s="13"/>
      <c r="H10" s="13"/>
      <c r="I10" s="13"/>
      <c r="J10" s="13"/>
      <c r="K10" s="13"/>
      <c r="L10" s="13"/>
      <c r="M10" s="13">
        <v>70</v>
      </c>
      <c r="N10" s="13">
        <v>6</v>
      </c>
      <c r="O10" s="13">
        <v>23</v>
      </c>
      <c r="P10" s="13">
        <v>3</v>
      </c>
      <c r="Q10" s="13">
        <v>17</v>
      </c>
      <c r="R10" s="13">
        <v>2</v>
      </c>
      <c r="S10" s="13">
        <v>51</v>
      </c>
      <c r="T10" s="13">
        <v>121</v>
      </c>
      <c r="U10" s="13"/>
      <c r="V10" s="13"/>
      <c r="W10" s="13"/>
      <c r="X10" s="23">
        <v>726</v>
      </c>
      <c r="Y10" s="18"/>
      <c r="Z10" s="13"/>
    </row>
    <row r="11" spans="1:26" ht="39.750000" customHeight="1">
      <c r="A11" s="13" t="s">
        <v>37</v>
      </c>
      <c r="B11" s="13">
        <v>17.4</v>
      </c>
      <c r="C11" s="13">
        <v>3000</v>
      </c>
      <c r="D11" s="13">
        <v>20.03</v>
      </c>
      <c r="E11" s="13"/>
      <c r="F11" s="13"/>
      <c r="G11" s="13"/>
      <c r="H11" s="13"/>
      <c r="I11" s="13"/>
      <c r="J11" s="13"/>
      <c r="K11" s="13"/>
      <c r="L11" s="13"/>
      <c r="M11" s="13">
        <v>151</v>
      </c>
      <c r="N11" s="13">
        <v>4</v>
      </c>
      <c r="O11" s="13">
        <v>18</v>
      </c>
      <c r="P11" s="13">
        <v>2</v>
      </c>
      <c r="Q11" s="13">
        <v>5</v>
      </c>
      <c r="R11" s="13">
        <v>1</v>
      </c>
      <c r="S11" s="13">
        <v>30</v>
      </c>
      <c r="T11" s="13">
        <v>181</v>
      </c>
      <c r="U11" s="13"/>
      <c r="V11" s="13"/>
      <c r="W11" s="13"/>
      <c r="X11" s="23">
        <v>1158</v>
      </c>
      <c r="Y11" s="18"/>
      <c r="Z11" s="13"/>
    </row>
    <row r="12" spans="1:26" ht="39.750000" customHeight="1">
      <c r="A12" s="13" t="s">
        <v>38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>
        <v>40</v>
      </c>
      <c r="N12" s="13">
        <v>3</v>
      </c>
      <c r="O12" s="13">
        <v>10</v>
      </c>
      <c r="P12" s="13">
        <v>1</v>
      </c>
      <c r="Q12" s="13">
        <v>5</v>
      </c>
      <c r="R12" s="13">
        <v>2</v>
      </c>
      <c r="S12" s="13">
        <v>21</v>
      </c>
      <c r="T12" s="13">
        <v>61</v>
      </c>
      <c r="U12" s="13"/>
      <c r="V12" s="13"/>
      <c r="W12" s="13"/>
      <c r="X12" s="23">
        <v>423</v>
      </c>
      <c r="Y12" s="18"/>
      <c r="Z12" s="13"/>
    </row>
    <row r="13" spans="1:26" ht="39.750000" customHeight="1">
      <c r="A13" s="13" t="s">
        <v>39</v>
      </c>
      <c r="B13" s="13">
        <v>7542.5</v>
      </c>
      <c r="C13" s="13"/>
      <c r="D13" s="13"/>
      <c r="E13" s="13">
        <v>1</v>
      </c>
      <c r="F13" s="13">
        <v>12</v>
      </c>
      <c r="G13" s="13"/>
      <c r="H13" s="13"/>
      <c r="I13" s="13">
        <v>4</v>
      </c>
      <c r="J13" s="13">
        <v>30</v>
      </c>
      <c r="K13" s="13">
        <v>5</v>
      </c>
      <c r="L13" s="13">
        <v>42</v>
      </c>
      <c r="M13" s="13">
        <v>29</v>
      </c>
      <c r="N13" s="13">
        <v>0</v>
      </c>
      <c r="O13" s="13">
        <v>0</v>
      </c>
      <c r="P13" s="13">
        <v>0</v>
      </c>
      <c r="Q13" s="13">
        <v>15</v>
      </c>
      <c r="R13" s="13">
        <v>10</v>
      </c>
      <c r="S13" s="13">
        <v>25</v>
      </c>
      <c r="T13" s="13">
        <v>54</v>
      </c>
      <c r="U13" s="13"/>
      <c r="V13" s="13"/>
      <c r="W13" s="13"/>
      <c r="X13" s="23">
        <v>0</v>
      </c>
      <c r="Y13" s="18"/>
      <c r="Z13" s="13"/>
    </row>
    <row r="14" spans="1:26" ht="39.750000" customHeight="1">
      <c r="A14" s="13" t="s">
        <v>40</v>
      </c>
      <c r="B14" s="13">
        <v>228.4</v>
      </c>
      <c r="C14" s="13">
        <v>4700</v>
      </c>
      <c r="D14" s="13">
        <v>476</v>
      </c>
      <c r="E14" s="13">
        <v>1</v>
      </c>
      <c r="F14" s="13">
        <v>16</v>
      </c>
      <c r="G14" s="13">
        <v>3</v>
      </c>
      <c r="H14" s="13">
        <v>60</v>
      </c>
      <c r="I14" s="13"/>
      <c r="J14" s="13"/>
      <c r="K14" s="13">
        <v>4</v>
      </c>
      <c r="L14" s="13">
        <v>76</v>
      </c>
      <c r="M14" s="13">
        <v>75</v>
      </c>
      <c r="N14" s="13">
        <v>1</v>
      </c>
      <c r="O14" s="13">
        <v>11</v>
      </c>
      <c r="P14" s="13">
        <v>2</v>
      </c>
      <c r="Q14" s="13">
        <v>20</v>
      </c>
      <c r="R14" s="13">
        <v>4</v>
      </c>
      <c r="S14" s="13">
        <v>37</v>
      </c>
      <c r="T14" s="13">
        <v>112</v>
      </c>
      <c r="U14" s="13"/>
      <c r="V14" s="13"/>
      <c r="W14" s="13"/>
      <c r="X14" s="23">
        <v>0</v>
      </c>
      <c r="Y14" s="18"/>
      <c r="Z14" s="13"/>
    </row>
    <row r="15" spans="1:26" ht="37.500000" customHeight="1">
      <c r="A15" s="13" t="s">
        <v>41</v>
      </c>
      <c r="B15" s="13"/>
      <c r="C15" s="13" t="s">
        <v>42</v>
      </c>
      <c r="D15" s="13"/>
      <c r="E15" s="13"/>
      <c r="F15" s="13"/>
      <c r="G15" s="13"/>
      <c r="H15" s="13"/>
      <c r="I15" s="13"/>
      <c r="J15" s="13"/>
      <c r="K15" s="13"/>
      <c r="L15" s="13"/>
      <c r="M15" s="13">
        <v>16</v>
      </c>
      <c r="N15" s="13">
        <v>1</v>
      </c>
      <c r="O15" s="13">
        <v>5</v>
      </c>
      <c r="P15" s="13">
        <v>0</v>
      </c>
      <c r="Q15" s="13">
        <v>0</v>
      </c>
      <c r="R15" s="13">
        <v>0</v>
      </c>
      <c r="S15" s="13">
        <v>6</v>
      </c>
      <c r="T15" s="13">
        <v>22</v>
      </c>
      <c r="U15" s="13"/>
      <c r="V15" s="13"/>
      <c r="W15" s="13"/>
      <c r="X15" s="23">
        <v>107</v>
      </c>
      <c r="Y15" s="18"/>
      <c r="Z15" s="13"/>
    </row>
    <row r="16" spans="1:26" ht="33.750000" customHeight="1">
      <c r="A16" s="14" t="s">
        <v>14</v>
      </c>
      <c r="B16" s="14">
        <f>SUM(B6:B15)</f>
        <v>8564.42</v>
      </c>
      <c r="C16" s="14">
        <v>77763.4</v>
      </c>
      <c r="D16" s="14">
        <f>SUM(D6:D15)</f>
        <v>4557.21</v>
      </c>
      <c r="E16" s="14">
        <f>SUM(E6:E15)</f>
        <v>19</v>
      </c>
      <c r="F16" s="14">
        <f>SUM(F6:F15)</f>
        <v>534</v>
      </c>
      <c r="G16" s="14">
        <f>SUM(G6:G15)</f>
        <v>19</v>
      </c>
      <c r="H16" s="14">
        <f>SUM(H6:H15)</f>
        <v>422</v>
      </c>
      <c r="I16" s="14">
        <f>SUM(I6:I15)</f>
        <v>10</v>
      </c>
      <c r="J16" s="14">
        <f>SUM(J6:J15)</f>
        <v>71</v>
      </c>
      <c r="K16" s="14">
        <f>SUM(K6:K15)</f>
        <v>48</v>
      </c>
      <c r="L16" s="14">
        <f>SUM(L6:L15)</f>
        <v>1027</v>
      </c>
      <c r="M16" s="14">
        <f>SUM(M6:M15)</f>
        <v>1448</v>
      </c>
      <c r="N16" s="14">
        <f>SUM(N6:N15)</f>
        <v>75</v>
      </c>
      <c r="O16" s="14">
        <f>SUM(O6:O15)</f>
        <v>344</v>
      </c>
      <c r="P16" s="14">
        <f>SUM(P6:P15)</f>
        <v>74</v>
      </c>
      <c r="Q16" s="14">
        <f>SUM(Q6:Q15)</f>
        <v>126</v>
      </c>
      <c r="R16" s="14">
        <f>SUM(R6:R15)</f>
        <v>45</v>
      </c>
      <c r="S16" s="14">
        <f>SUM(S6:S15)</f>
        <v>664</v>
      </c>
      <c r="T16" s="14">
        <f>SUM(T6:T15)</f>
        <v>2112</v>
      </c>
      <c r="U16" s="14">
        <f>SUM(U6:U15)</f>
        <v>2057</v>
      </c>
      <c r="V16" s="14">
        <f>SUM(V6:V15)</f>
        <v>30</v>
      </c>
      <c r="W16" s="19">
        <f>SUM(W6:W15)</f>
        <v>64.7</v>
      </c>
      <c r="X16" s="24">
        <f>X6+X7+X8+X9+X10+X11+X12+X13+X14+X15</f>
        <v>14076</v>
      </c>
      <c r="Y16" s="25"/>
      <c r="Z16" s="19"/>
    </row>
  </sheetData>
  <mergeCells count="30">
    <mergeCell ref="A1:Z1"/>
    <mergeCell ref="W2:Z2"/>
    <mergeCell ref="A3:A5"/>
    <mergeCell ref="B3:D3"/>
    <mergeCell ref="E3:L3"/>
    <mergeCell ref="M3:T3"/>
    <mergeCell ref="U3:Y3"/>
    <mergeCell ref="Z3:Z5"/>
    <mergeCell ref="E4:F4"/>
    <mergeCell ref="G4:H4"/>
    <mergeCell ref="I4:J4"/>
    <mergeCell ref="K4:L4"/>
    <mergeCell ref="M4:M5"/>
    <mergeCell ref="N4:S4"/>
    <mergeCell ref="T4:T5"/>
    <mergeCell ref="U4:U5"/>
    <mergeCell ref="V4:V5"/>
    <mergeCell ref="W4:W5"/>
    <mergeCell ref="X4:Y5"/>
    <mergeCell ref="X6:Y6"/>
    <mergeCell ref="X7:Y7"/>
    <mergeCell ref="X8:Y8"/>
    <mergeCell ref="X9:Y9"/>
    <mergeCell ref="X10:Y10"/>
    <mergeCell ref="X11:Y11"/>
    <mergeCell ref="X12:Y12"/>
    <mergeCell ref="X13:Y13"/>
    <mergeCell ref="X14:Y14"/>
    <mergeCell ref="X15:Y15"/>
    <mergeCell ref="X16:Y16"/>
  </mergeCells>
  <phoneticPr fontId="1" type="noConversion"/>
  <pageMargins left="0.21" right="0.17" top="0.75" bottom="0.63" header="0.51" footer="0.51"/>
  <pageSetup paperSize="9" scale="75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>
      <selection activeCell="F10" sqref="F10"/>
    </sheetView>
  </sheetViews>
  <sheetFormatPr defaultColWidth="9.00000000" defaultRowHeight="13.500000"/>
  <cols>
    <col min="1" max="1" style="1" width="25.14958202" customWidth="1" outlineLevel="0"/>
    <col min="2" max="3" style="1" width="5.28536187" customWidth="1" outlineLevel="0"/>
    <col min="4" max="4" style="1" width="4.90819322" customWidth="1" outlineLevel="0"/>
    <col min="5" max="5" style="1" width="4.78247033" customWidth="1" outlineLevel="0"/>
    <col min="6" max="7" style="1" width="5.41108476" customWidth="1" outlineLevel="0"/>
    <col min="8" max="8" style="1" width="9.18277179" customWidth="1" outlineLevel="0"/>
    <col min="9" max="9" width="8.67988025" customWidth="1" outlineLevel="0"/>
    <col min="10" max="10" width="8.93132602" customWidth="1" outlineLevel="0"/>
    <col min="11" max="11" width="5.15963899" customWidth="1" outlineLevel="0"/>
  </cols>
  <sheetData>
    <row r="1" spans="1:11" ht="48.00000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7.000000" customHeight="1">
      <c r="B2" s="3"/>
      <c r="C2" s="3"/>
      <c r="D2" s="3"/>
      <c r="E2" s="3"/>
      <c r="F2" s="3"/>
      <c r="G2" s="3"/>
      <c r="H2" s="4"/>
      <c r="I2" s="15" t="s">
        <v>55</v>
      </c>
      <c r="J2" s="15"/>
      <c r="K2" s="15"/>
    </row>
    <row r="3" spans="1:11" ht="33.000000" customHeight="1">
      <c r="A3" s="5" t="s">
        <v>2</v>
      </c>
      <c r="B3" s="6" t="s">
        <v>5</v>
      </c>
      <c r="C3" s="6"/>
      <c r="D3" s="6"/>
      <c r="E3" s="6"/>
      <c r="F3" s="6"/>
      <c r="G3" s="6"/>
      <c r="H3" s="7" t="s">
        <v>44</v>
      </c>
      <c r="I3" s="9"/>
      <c r="J3" s="10"/>
      <c r="K3" s="6" t="s">
        <v>7</v>
      </c>
    </row>
    <row r="4" spans="1:11" ht="33.000000" customHeight="1">
      <c r="A4" s="5"/>
      <c r="B4" s="8" t="s">
        <v>15</v>
      </c>
      <c r="C4" s="7" t="s">
        <v>45</v>
      </c>
      <c r="D4" s="9"/>
      <c r="E4" s="9"/>
      <c r="F4" s="10"/>
      <c r="G4" s="6" t="s">
        <v>14</v>
      </c>
      <c r="H4" s="11" t="s">
        <v>46</v>
      </c>
      <c r="I4" s="16" t="s">
        <v>47</v>
      </c>
      <c r="J4" s="16" t="s">
        <v>48</v>
      </c>
      <c r="K4" s="6"/>
    </row>
    <row r="5" spans="1:11" ht="33.000000" customHeight="1">
      <c r="A5" s="5"/>
      <c r="B5" s="8"/>
      <c r="C5" s="8" t="s">
        <v>49</v>
      </c>
      <c r="D5" s="6" t="s">
        <v>50</v>
      </c>
      <c r="E5" s="6" t="s">
        <v>51</v>
      </c>
      <c r="F5" s="6" t="s">
        <v>31</v>
      </c>
      <c r="G5" s="6"/>
      <c r="H5" s="12"/>
      <c r="I5" s="17"/>
      <c r="J5" s="17"/>
      <c r="K5" s="6"/>
    </row>
    <row r="6" spans="1:11" ht="39.750000" customHeight="1">
      <c r="A6" s="13" t="s">
        <v>52</v>
      </c>
      <c r="B6" s="26">
        <v>19</v>
      </c>
      <c r="C6" s="26">
        <v>1</v>
      </c>
      <c r="D6" s="26">
        <v>3</v>
      </c>
      <c r="E6" s="26">
        <v>6</v>
      </c>
      <c r="F6" s="26">
        <v>10</v>
      </c>
      <c r="G6" s="26">
        <v>29</v>
      </c>
      <c r="H6" s="26">
        <v>1768</v>
      </c>
      <c r="I6" s="27">
        <v>1568</v>
      </c>
      <c r="J6" s="27">
        <v>200</v>
      </c>
      <c r="K6" s="13"/>
    </row>
    <row r="7" spans="1:11" ht="39.750000" customHeight="1">
      <c r="A7" s="13" t="s">
        <v>56</v>
      </c>
      <c r="B7" s="29">
        <v>0</v>
      </c>
      <c r="C7" s="29">
        <v>2</v>
      </c>
      <c r="D7" s="29">
        <v>2</v>
      </c>
      <c r="E7" s="29">
        <v>0</v>
      </c>
      <c r="F7" s="29">
        <v>4</v>
      </c>
      <c r="G7" s="29">
        <v>4</v>
      </c>
      <c r="H7" s="29">
        <v>89.81</v>
      </c>
      <c r="I7" s="27">
        <v>8.89</v>
      </c>
      <c r="J7" s="27">
        <v>80.92</v>
      </c>
      <c r="K7" s="13"/>
    </row>
    <row r="8" spans="1:11" ht="33.750000" customHeight="1">
      <c r="A8" s="14" t="s">
        <v>14</v>
      </c>
      <c r="B8" s="14">
        <f>B6+B7</f>
        <v>19</v>
      </c>
      <c r="C8" s="14">
        <f>C6+C7</f>
        <v>3</v>
      </c>
      <c r="D8" s="14">
        <f>D6+D7</f>
        <v>5</v>
      </c>
      <c r="E8" s="14">
        <f>E6+E7</f>
        <v>6</v>
      </c>
      <c r="F8" s="14">
        <f>F6+F7</f>
        <v>14</v>
      </c>
      <c r="G8" s="14">
        <f>G6+G7</f>
        <v>33</v>
      </c>
      <c r="H8" s="14">
        <f>H6+H7</f>
        <v>1857.81</v>
      </c>
      <c r="I8" s="14">
        <f>I6+I7</f>
        <v>1576.89</v>
      </c>
      <c r="J8" s="14">
        <f>J6+J7</f>
        <v>280.92</v>
      </c>
      <c r="K8" s="19"/>
    </row>
  </sheetData>
  <mergeCells count="12">
    <mergeCell ref="A1:K1"/>
    <mergeCell ref="I2:K2"/>
    <mergeCell ref="A3:A5"/>
    <mergeCell ref="B3:G3"/>
    <mergeCell ref="H3:J3"/>
    <mergeCell ref="K3:K5"/>
    <mergeCell ref="B4:B5"/>
    <mergeCell ref="C4:F4"/>
    <mergeCell ref="G4:G5"/>
    <mergeCell ref="H4:H5"/>
    <mergeCell ref="I4:I5"/>
    <mergeCell ref="J4:J5"/>
  </mergeCells>
  <phoneticPr fontId="1" type="noConversion"/>
  <pageMargins left="0.75" right="0.75" top="1.00" bottom="1.00" header="0.51" footer="0.5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Polaris Office Sheet</Application>
  <AppVersion>12.000</AppVersion>
  <Characters>0</Characters>
  <CharactersWithSpaces>0</CharactersWithSpaces>
  <DocSecurity>0</DocSecurity>
  <HyperlinksChanged>false</HyperlinksChanged>
  <Lines>0</Lines>
  <LinksUpToDate>false</LinksUpToDate>
  <Pages>2</Pages>
  <Paragraphs>0</Paragraphs>
  <Words>0</Words>
  <TotalTime>0</TotalTime>
  <MMClips>0</MMClips>
  <ScaleCrop>false</ScaleCrop>
  <HeadingPairs>
    <vt:vector size="2" baseType="variant">
      <vt:variant>
        <vt:lpstr>제목</vt:lpstr>
      </vt:variant>
      <vt:variant>
        <vt:i4>1</vt:i4>
      </vt:variant>
    </vt:vector>
  </HeadingPairs>
  <TitlesOfParts>
    <vt:vector size="1" baseType="lpstr">
      <vt:lpstr>Title text</vt:lpstr>
    </vt:vector>
  </TitlesOfParts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3</cp:revision>
  <dc:creator>kingsoft</dc:creator>
  <cp:lastModifiedBy>Administrator</cp:lastModifiedBy>
  <dcterms:modified xsi:type="dcterms:W3CDTF">2019-10-24T07:16:31Z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